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buh\Desktop\мое\2021 сессии\сессия 2кв\внесение изменении 1 квартал\"/>
    </mc:Choice>
  </mc:AlternateContent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52511"/>
</workbook>
</file>

<file path=xl/calcChain.xml><?xml version="1.0" encoding="utf-8"?>
<calcChain xmlns="http://schemas.openxmlformats.org/spreadsheetml/2006/main">
  <c r="F33" i="1" l="1"/>
  <c r="E95" i="1" l="1"/>
  <c r="F20" i="1"/>
  <c r="F13" i="1" s="1"/>
  <c r="E13" i="1"/>
  <c r="E47" i="1" l="1"/>
  <c r="G107" i="1" l="1"/>
  <c r="G108" i="1"/>
  <c r="G109" i="1"/>
  <c r="G110" i="1"/>
  <c r="G111" i="1"/>
  <c r="G112" i="1"/>
  <c r="G14" i="1"/>
  <c r="G15" i="1"/>
  <c r="G16" i="1"/>
  <c r="G17" i="1"/>
  <c r="G18" i="1"/>
  <c r="G22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47" i="1" l="1"/>
  <c r="F58" i="1"/>
  <c r="F95" i="1"/>
  <c r="F76" i="1"/>
  <c r="F68" i="1" s="1"/>
  <c r="F35" i="1"/>
  <c r="F38" i="1" l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E13" i="4"/>
  <c r="F13" i="4" s="1"/>
  <c r="D13" i="4"/>
  <c r="C13" i="4"/>
  <c r="C34" i="4" l="1"/>
  <c r="C33" i="4" s="1"/>
  <c r="D114" i="4"/>
  <c r="F61" i="4"/>
  <c r="F113" i="1"/>
  <c r="F76" i="4"/>
  <c r="C113" i="4"/>
  <c r="E38" i="4"/>
  <c r="D113" i="4"/>
  <c r="C114" i="4"/>
  <c r="E33" i="4" l="1"/>
  <c r="F38" i="4"/>
  <c r="E58" i="1"/>
  <c r="G58" i="1" s="1"/>
  <c r="E35" i="1"/>
  <c r="G35" i="1" s="1"/>
  <c r="E76" i="1"/>
  <c r="E20" i="1"/>
  <c r="D68" i="1"/>
  <c r="D35" i="1"/>
  <c r="D38" i="1"/>
  <c r="D95" i="1"/>
  <c r="D13" i="1"/>
  <c r="C68" i="1"/>
  <c r="C35" i="1"/>
  <c r="C38" i="1"/>
  <c r="C95" i="1"/>
  <c r="C13" i="1"/>
  <c r="C14" i="1"/>
  <c r="D34" i="1" l="1"/>
  <c r="D33" i="1" s="1"/>
  <c r="G47" i="1"/>
  <c r="E38" i="1"/>
  <c r="G13" i="1"/>
  <c r="G20" i="1"/>
  <c r="D113" i="1"/>
  <c r="E113" i="4"/>
  <c r="F113" i="4" s="1"/>
  <c r="F33" i="4"/>
  <c r="E68" i="1"/>
  <c r="D114" i="1"/>
  <c r="C34" i="1"/>
  <c r="C33" i="1" s="1"/>
  <c r="C113" i="1" s="1"/>
  <c r="C114" i="1" l="1"/>
  <c r="E33" i="1"/>
  <c r="G33" i="1" s="1"/>
  <c r="G38" i="1"/>
  <c r="E113" i="1" l="1"/>
  <c r="G113" i="1" s="1"/>
</calcChain>
</file>

<file path=xl/sharedStrings.xml><?xml version="1.0" encoding="utf-8"?>
<sst xmlns="http://schemas.openxmlformats.org/spreadsheetml/2006/main" count="330" uniqueCount="171">
  <si>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</si>
  <si>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</si>
  <si>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</si>
  <si>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</si>
  <si>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</si>
  <si>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</si>
  <si>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</si>
  <si>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</si>
  <si>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</si>
  <si>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</si>
  <si>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</si>
  <si>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</si>
  <si>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</si>
  <si>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</si>
  <si>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</si>
  <si>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</si>
  <si>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</si>
  <si>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</si>
  <si>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</si>
  <si>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</si>
  <si>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</si>
  <si>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</si>
  <si>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</si>
  <si>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</si>
  <si>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</si>
  <si>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</si>
  <si>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</si>
  <si>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</si>
  <si>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</si>
  <si>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</si>
  <si>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</si>
  <si>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</si>
  <si>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</si>
  <si>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</si>
  <si>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</si>
  <si>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</si>
  <si>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</si>
  <si>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</si>
  <si>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</si>
  <si>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</si>
  <si>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</si>
  <si>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</si>
  <si>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</si>
  <si>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</si>
  <si>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</si>
  <si>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</si>
  <si>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</si>
  <si>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</si>
  <si>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</si>
  <si>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</si>
  <si>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</si>
  <si>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</si>
  <si>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</si>
  <si>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</si>
  <si>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</si>
  <si>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</si>
  <si>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</si>
  <si>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</si>
  <si>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</si>
  <si>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</si>
  <si>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</si>
  <si>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</si>
  <si>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</si>
  <si>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</si>
  <si>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</si>
  <si>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</si>
  <si>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</si>
  <si>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</si>
  <si>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</si>
  <si>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</si>
  <si>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</si>
  <si>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</si>
  <si>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</si>
  <si>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</si>
  <si>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</si>
  <si>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</si>
  <si>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</si>
  <si>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</si>
  <si>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</si>
  <si>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</si>
  <si>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</si>
  <si>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</si>
  <si>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</si>
  <si>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</si>
  <si>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</si>
  <si>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</si>
  <si>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</si>
  <si>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</si>
  <si>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</si>
  <si>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</si>
  <si>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</si>
  <si>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</si>
  <si>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</si>
  <si>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</si>
  <si>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</si>
  <si>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</si>
  <si>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</si>
  <si>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</si>
  <si>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</si>
  <si>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</si>
  <si>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</si>
  <si>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</si>
  <si>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</si>
  <si>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</si>
  <si>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</si>
  <si>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</si>
  <si>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</si>
  <si>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</si>
  <si>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</si>
  <si>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</si>
  <si>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</si>
  <si>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</si>
  <si>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</si>
  <si>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</si>
  <si>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</si>
  <si>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</si>
  <si>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</si>
  <si>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</si>
  <si>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</si>
  <si>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</si>
  <si>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</si>
  <si>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</si>
  <si>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</si>
  <si>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</si>
  <si>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</si>
  <si>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</si>
  <si>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</si>
  <si>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</si>
  <si>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</si>
  <si>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</si>
  <si>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</si>
  <si>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</si>
  <si>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</si>
  <si>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</si>
  <si>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</si>
  <si>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</si>
  <si>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</si>
  <si>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</si>
  <si>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</si>
  <si>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</si>
  <si>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</si>
  <si>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</si>
  <si>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</si>
  <si>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</si>
  <si>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</si>
  <si>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</si>
  <si>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</si>
  <si>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</si>
  <si>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</si>
  <si>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</si>
  <si>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</si>
  <si>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</si>
  <si>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</si>
  <si>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</si>
  <si>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</si>
  <si>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</si>
  <si>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</si>
  <si>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</si>
  <si>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</si>
  <si>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</si>
  <si>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</si>
  <si>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</si>
  <si>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уточненный план от __________</t>
  </si>
  <si>
    <t>"О внесении изменений в Решение Совета депутатов</t>
  </si>
  <si>
    <t>К Решению Совета депутатовТальменского поссовета</t>
  </si>
  <si>
    <t xml:space="preserve"> о бюджете Тальменского поссовета на 2021 год"</t>
  </si>
  <si>
    <t>№____ от "____"____________ 2021 год.</t>
  </si>
  <si>
    <t>исполнение за 1  полугодие</t>
  </si>
  <si>
    <t>000 219 600 101 3 0000 150</t>
  </si>
  <si>
    <t>возврат прочих остатков субсидий</t>
  </si>
  <si>
    <t>Доходы бюджета Тальменского поссовета за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</si>
</sst>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topLeftCell="A58" zoomScale="75" zoomScaleNormal="70" zoomScaleSheetLayoutView="75" workbookViewId="0">
      <selection activeCell="E100" sqref="E100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164</v>
      </c>
    </row>
    <row r="3" spans="1:7" s="4" customFormat="1" ht="25.5" customHeight="1" x14ac:dyDescent="0.3">
      <c r="A3" s="8"/>
      <c r="B3" s="9"/>
      <c r="C3" s="8"/>
      <c r="E3" s="66" t="s">
        <v>163</v>
      </c>
    </row>
    <row r="4" spans="1:7" s="4" customFormat="1" ht="23.25" customHeight="1" x14ac:dyDescent="0.3">
      <c r="A4" s="8"/>
      <c r="B4" s="85"/>
      <c r="C4" s="85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166</v>
      </c>
    </row>
    <row r="8" spans="1:7" s="4" customFormat="1" ht="39" customHeight="1" x14ac:dyDescent="0.3">
      <c r="A8" s="90" t="s">
        <v>170</v>
      </c>
      <c r="B8" s="90"/>
      <c r="C8" s="90"/>
      <c r="D8" s="90"/>
      <c r="E8" s="90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1" t="s">
        <v>162</v>
      </c>
      <c r="F11" s="91" t="s">
        <v>167</v>
      </c>
      <c r="G11" s="82" t="s">
        <v>160</v>
      </c>
    </row>
    <row r="12" spans="1:7" ht="23.25" customHeight="1" x14ac:dyDescent="0.2">
      <c r="A12" s="17" t="s">
        <v>1</v>
      </c>
      <c r="B12" s="89"/>
      <c r="C12" s="84"/>
      <c r="D12" s="84"/>
      <c r="E12" s="92"/>
      <c r="F12" s="92"/>
      <c r="G12" s="82"/>
    </row>
    <row r="13" spans="1:7" ht="24" customHeight="1" x14ac:dyDescent="0.2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36509.9</v>
      </c>
      <c r="F13" s="72">
        <f>SUM(F15:F18)+F20+F25+F28+F29+F19+F27+F23</f>
        <v>13685.000000000002</v>
      </c>
      <c r="G13" s="80">
        <f>F13/E13</f>
        <v>0.37482984067335162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18">
        <v>14934.9</v>
      </c>
      <c r="F15" s="73">
        <v>6635.7</v>
      </c>
      <c r="G15" s="80">
        <f t="shared" si="0"/>
        <v>0.44430829801337807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18">
        <v>5514</v>
      </c>
      <c r="F16" s="73">
        <v>144.80000000000001</v>
      </c>
      <c r="G16" s="80">
        <f t="shared" si="0"/>
        <v>2.6260428001450856E-2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18">
        <v>12879</v>
      </c>
      <c r="F17" s="73">
        <v>3090.6</v>
      </c>
      <c r="G17" s="80">
        <f t="shared" si="0"/>
        <v>0.23997204751921733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18">
        <v>250</v>
      </c>
      <c r="F18" s="73">
        <v>698.7</v>
      </c>
      <c r="G18" s="80">
        <f t="shared" si="0"/>
        <v>2.7948000000000004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18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</f>
        <v>1389.4</v>
      </c>
      <c r="G20" s="80">
        <f t="shared" si="0"/>
        <v>0.54486274509803923</v>
      </c>
    </row>
    <row r="21" spans="1:7" ht="18.75" x14ac:dyDescent="0.2">
      <c r="A21" s="17"/>
      <c r="B21" s="19" t="s">
        <v>17</v>
      </c>
      <c r="C21" s="18"/>
      <c r="D21" s="18"/>
      <c r="E21" s="18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18">
        <v>2550</v>
      </c>
      <c r="F22" s="74">
        <v>1389.4</v>
      </c>
      <c r="G22" s="80">
        <f t="shared" si="0"/>
        <v>0.54486274509803923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18">
        <v>0</v>
      </c>
      <c r="F23" s="74">
        <v>89.9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18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18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18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18">
        <v>382</v>
      </c>
      <c r="F27" s="74">
        <v>1586.1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18">
        <v>0</v>
      </c>
      <c r="F28" s="74">
        <v>22.1</v>
      </c>
      <c r="G28" s="80">
        <v>0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18"/>
      <c r="F29" s="74">
        <v>27.7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18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18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18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19183.7</v>
      </c>
      <c r="F33" s="75">
        <f>F35+F38+F68+F95-F101</f>
        <v>4721.5999999999995</v>
      </c>
      <c r="G33" s="80">
        <f t="shared" si="0"/>
        <v>0.2461256170603168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1298.8</v>
      </c>
      <c r="F35" s="76">
        <f>F36+F37</f>
        <v>908.8</v>
      </c>
      <c r="G35" s="80">
        <f t="shared" si="0"/>
        <v>0.69972282106559902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1298.8</v>
      </c>
      <c r="F36" s="81">
        <v>908.8</v>
      </c>
      <c r="G36" s="80">
        <f t="shared" si="0"/>
        <v>0.69972282106559902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15449.9</v>
      </c>
      <c r="F38" s="77">
        <f>F47+F58</f>
        <v>3834.1</v>
      </c>
      <c r="G38" s="80">
        <f t="shared" si="0"/>
        <v>0.24816341853345328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9386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4886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6063.9</v>
      </c>
      <c r="F58" s="78">
        <f>F61+F64</f>
        <v>3834.1</v>
      </c>
      <c r="G58" s="80">
        <f t="shared" si="0"/>
        <v>0.63228285426870501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6063.9</v>
      </c>
      <c r="F61" s="74">
        <v>3834.1</v>
      </c>
      <c r="G61" s="80">
        <f t="shared" si="0"/>
        <v>0.63228285426870501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E96+E99</f>
        <v>2435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>
        <v>135</v>
      </c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>
        <v>2300</v>
      </c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 t="s">
        <v>168</v>
      </c>
      <c r="B101" s="44" t="s">
        <v>169</v>
      </c>
      <c r="C101" s="51"/>
      <c r="D101" s="51"/>
      <c r="E101" s="50"/>
      <c r="F101" s="74">
        <v>21.3</v>
      </c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55693.600000000006</v>
      </c>
      <c r="F113" s="79">
        <f>F33+F13</f>
        <v>18406.600000000002</v>
      </c>
      <c r="G113" s="80">
        <f t="shared" si="1"/>
        <v>0.3304975796141747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5"/>
      <c r="C3" s="85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0" t="s">
        <v>142</v>
      </c>
      <c r="B8" s="90"/>
      <c r="C8" s="90"/>
      <c r="D8" s="90"/>
      <c r="E8" s="90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3">
        <v>2019</v>
      </c>
    </row>
    <row r="12" spans="1:6" ht="18" customHeight="1" x14ac:dyDescent="0.2">
      <c r="A12" s="17" t="s">
        <v>1</v>
      </c>
      <c r="B12" s="89"/>
      <c r="C12" s="84"/>
      <c r="D12" s="84"/>
      <c r="E12" s="94"/>
    </row>
    <row r="13" spans="1:6" ht="24" customHeight="1" x14ac:dyDescent="0.3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2021-07-20T09:40:38Z</dcterms:modified>
</cp:coreProperties>
</file>